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งบกรม " sheetId="4" r:id="rId1"/>
  </sheets>
  <definedNames>
    <definedName name="_xlnm.Print_Area" localSheetId="0">'งบกรม '!$A$1:$N$90</definedName>
    <definedName name="_xlnm.Print_Titles" localSheetId="0">'งบกรม 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<sst xmlns="http://schemas.openxmlformats.org/spreadsheetml/2006/main" count="140" uniqueCount="90">
  <si>
    <t>แบบรายงานสรุป แผน/ผล การปฏิบัติงานและการใช้จ่ายงบประมาณ ประจำปี พ.ศ. 2568 รอบที่ 2</t>
  </si>
  <si>
    <t>ตั้งแต่ต้นปีงบประมาณจนถึงวันที่ 20 เดือน สิงหาคม พ.ศ. 2568</t>
  </si>
  <si>
    <t>ชื่อหน่วยงาน  สำนักงานเกษตรอำเภอป่าติ้ว</t>
  </si>
  <si>
    <t>แผน/ผล</t>
  </si>
  <si>
    <t>ปีงบประมาณ พ.ศ. 2568</t>
  </si>
  <si>
    <t>คงเหลือ</t>
  </si>
  <si>
    <t>คิดเป็น
ร้อยละ</t>
  </si>
  <si>
    <t>หมายเหตุ</t>
  </si>
  <si>
    <t>ลำดับ</t>
  </si>
  <si>
    <t>งาน/โครงการ (เกี่ยวกับการฝึกอบรม</t>
  </si>
  <si>
    <t>ยอดเงิน</t>
  </si>
  <si>
    <t>ยอดใช้จ่าย</t>
  </si>
  <si>
    <t>ที่</t>
  </si>
  <si>
    <t>ประชุม สัมมนา)</t>
  </si>
  <si>
    <t>ไตรมาส 3</t>
  </si>
  <si>
    <t>ไตรมาส 4</t>
  </si>
  <si>
    <t>ได้รับจัดสรร</t>
  </si>
  <si>
    <t>สะสม</t>
  </si>
  <si>
    <t>งบดำเนินงาน</t>
  </si>
  <si>
    <t>แผนงานยุทธศาสตร์การเกษตรสร้างมูลค่า</t>
  </si>
  <si>
    <t>โครงการส่งเสริมการจัดการสุขภาพพืชเพื่อเพิ่มประสิทธิภาพการผลิตสินค้าเกษตร</t>
  </si>
  <si>
    <t>กิจกรรมส่งเสริมการจัดการสุขภาพพืชเพื่อเพิ่มประสิทธิภาพการผลิตสินค้าเกษตร</t>
  </si>
  <si>
    <t>1. โครงการส่งเสริมการจัดการสุขภาพพืชเพื่อเพิ่มประสิทธิภาพการผลิต</t>
  </si>
  <si>
    <t>สินค้าเกษตร</t>
  </si>
  <si>
    <t>1.1 ส่งเสริมการจัดการสุขภาพพืชที่เพื่อความปลอดภัยของผลผลิต</t>
  </si>
  <si>
    <t>1.1.1 กำกับ ติดตาม และสนับสนุนให้เกษตรกรปฏิบัติตามเทคโนโลยีที่เหมาะสม</t>
  </si>
  <si>
    <t>แผน</t>
  </si>
  <si>
    <t>ผล</t>
  </si>
  <si>
    <t>-</t>
  </si>
  <si>
    <t>1.2 เฝ้าระวังการระบาดของศัตรูพืชเชิงรุกและการแจ้งเตือน</t>
  </si>
  <si>
    <t>1.2.1 ประเมินความหนาแน่นและผลกระทบทางเศรษฐกิจจากการระบาดศัตรูพืช</t>
  </si>
  <si>
    <t xml:space="preserve">      1) สุ่มสำรวจเพื่อประเมินความหนาแน่นของศัตรูพืชระดับพื้นที่ </t>
  </si>
  <si>
    <t>1.3 พัฒนาเครือข่ายความรู้และบริการด้านการจัดการสุขภาพพืช</t>
  </si>
  <si>
    <t>1.3.1 สร้างความเข้มแข็งการดำเนินงานคลินิกพืช</t>
  </si>
  <si>
    <t xml:space="preserve">      1) สนับสนุนการปฏิบัติงานและประเมินศักยภาพหมอพืชชุมชน</t>
  </si>
  <si>
    <t>โครงการระบบส่งเสริมเกษตรแบบแปลงใหญ่เพื่อปรับเพิ่มผลิตภาพการผลิต</t>
  </si>
  <si>
    <t>กิจกรรมส่งเสริมระบบเกษตรแบบแปลงใหญ่เพื่อปรับเพิ่มผลิตภาพการผลิต</t>
  </si>
  <si>
    <t>2. โครงการระบบส่งเสริมเกษตรแบบแปลงใหญ่เพื่อปรับเพิ่มผลิตภาพการผลิต</t>
  </si>
  <si>
    <t>2.1 จัดเวทีแห่งการเรียนรู้</t>
  </si>
  <si>
    <t>2.1.1 การถ่ายทอดความรู้ให้เกษตรกร (แปลงปีที่ 2)</t>
  </si>
  <si>
    <t xml:space="preserve">      1) สนับสนุนวัสดุการเกษตรเพื่อพัฒนาการผลิต</t>
  </si>
  <si>
    <t>2.2 การบริหารจัดการโครงการ</t>
  </si>
  <si>
    <t xml:space="preserve">       2) ประชุมเครือข่ายของคณะกรรมการแปลงใหญ่ ระดับอำเภอ </t>
  </si>
  <si>
    <t>2.2.1 การติดตามและประเมินผลโครงการ</t>
  </si>
  <si>
    <t xml:space="preserve">       1) ติดตามประเมินผลโครงการ ระดับอำเภอ </t>
  </si>
  <si>
    <t xml:space="preserve">          1.1) ติดตามประเมินผลโครงการ ระดับอำเภอ (แปลงปีที่ 2)</t>
  </si>
  <si>
    <t>โครงการทดสอบและถ่ายทอดเทคโนโลยีเพื่อเพิ่มผลิตภาพการผลิตสินค้าเกษตร</t>
  </si>
  <si>
    <t>กิจกรรมทดสอบและถ่ายทอดเทคโนโลยีเพื่อเพิ่มผลิตภาพการผลิตสินค้าเกษตร</t>
  </si>
  <si>
    <t>3. โครงการทดสอบและถ่ายทอดเทคโนโลยีเพื่อเพิ่มผลิตภาพการผลิตสินค้าเกษตร</t>
  </si>
  <si>
    <t xml:space="preserve">3.1 บริหารจัดการ ติดตาม และรายงานผลการดำเนินโครงการ </t>
  </si>
  <si>
    <t>3.1.1 ติดตาม และรายงานผลการดำเนินโครงการระดับอำเภอ</t>
  </si>
  <si>
    <t>โครงการทะเบียนเกษตรกรและบริหารจัดการสารสนเทศการเกษตรด้านพืช</t>
  </si>
  <si>
    <t>กิจกรรมประยุกต์ใช้เทคโนโลยีภูมิสารสนเทศเพื่อเพิ่มประสิทธิภาพการพยากรณ์ผลผลิตสินค้าเกษตร</t>
  </si>
  <si>
    <t>4. โครงการประยุกต์ใช้เทคโนโลยีภูมิสารสนเทศเพื่อเพิ่มประสิทธิภาพ</t>
  </si>
  <si>
    <t>การพยากรณ์ผลผลิตสินค้าเกษตร</t>
  </si>
  <si>
    <t>4.1 การจัดทำผังแปลงเกษตรกรรมดิจิทัล</t>
  </si>
  <si>
    <t>โครงการส่งเสริมและพัฒนาผู้ประกอบการวิสาหกิจชุมชน</t>
  </si>
  <si>
    <t>กิจกรรมส่งเสริมและพัฒนาผู้ประกอบการวิสาหกิจชุมชน</t>
  </si>
  <si>
    <t>5. โครงการส่งเสริมและพัฒนาผู้ประกอบการวิสาหกิจชุมชน</t>
  </si>
  <si>
    <t>5.1 พัฒนาศักยภาพวิสาหกิจชุมชน</t>
  </si>
  <si>
    <t>5.1.1 พัฒนาทักษะกรรมการบริหารกิจการวิสาหกิจชุมชน</t>
  </si>
  <si>
    <t xml:space="preserve">     1) สนับสนุนการยกระดับศักยภาพวิสาหกิจชุมชน</t>
  </si>
  <si>
    <t xml:space="preserve">         1) ระดับปานกลางเป็นดี</t>
  </si>
  <si>
    <t>5.1.2 ประชุมคณะอนุกรรมการส่งเสริมวิสาหกิจชุมชนอำเภอ</t>
  </si>
  <si>
    <t>แผนงานยุทธศาสตร์พัฒนาและส่งเสริมเศรษฐกิจฐานราก</t>
  </si>
  <si>
    <t>โครงการศูนย์เรียนรู้การเพิ่มประสิทธิภาพการผลิตสินค้าเกษตร</t>
  </si>
  <si>
    <t>กิจกรรมศูนย์เรียนรู้การเพิ่มประสิทธิภาพการผลิตสินค้าเกษตร</t>
  </si>
  <si>
    <t>6. โครงการศูนย์เรียนรู้การเพิ่มประสิทธิภาพการผลิตสินค้าเกษตร</t>
  </si>
  <si>
    <t>6.1 พัฒนาเกษตรกร</t>
  </si>
  <si>
    <t>6.1.1 เสริมสร้างศักยภาพเกษตรกรผู้นำ</t>
  </si>
  <si>
    <t>6.2 สนับสนุนการให้บริการของ ศพก. และศูนย์เครือข่าย</t>
  </si>
  <si>
    <t>6.2.1 ถอดบทเรียน ศพก. หลัก</t>
  </si>
  <si>
    <t>6.3 บริหารจัดการเพื่อขับเคลื่อนการดำเนินงาน</t>
  </si>
  <si>
    <t>6.3.1 ประชุมคณะกรรมการเครือข่าย ศพก.และแปลงใหญ่</t>
  </si>
  <si>
    <t xml:space="preserve">      1) ระดับอำเภอ</t>
  </si>
  <si>
    <t>โครงการพัฒนาทักษะและแนวคิดผู้ประกอบการธุรกิจเกษตร (เกษตรกรปราดเปรื่อง (Smart Farmer))</t>
  </si>
  <si>
    <t>กิจกรรมพัฒนาเกษตรกรปราดเปรื่องและเกษตรกรรุ่นใหม่ (Smart Farmer &amp; Young Smart Farmer)</t>
  </si>
  <si>
    <t xml:space="preserve">7. โครงการพัฒนาเกษตรกรปราดเปรื่องและเกษตรกรรุ่นใหม่ </t>
  </si>
  <si>
    <t>(Smart Farmer &amp; Young Smart Farmer)</t>
  </si>
  <si>
    <t>7.1 พัฒนาเกษตรกรปราดเปรื่อง (Smart Farmer)</t>
  </si>
  <si>
    <t>7.1.1 พัฒนาสมรรถนะเกษตรกรให้เป็น Smart Farmer</t>
  </si>
  <si>
    <t xml:space="preserve">      1) ถ่ายทอดความรู้เพื่อพัฒนาสมรรถนะเกษตรกรให้เป็น Smart Farmer</t>
  </si>
  <si>
    <t>แผนงานยุทธศาสตร์จัดการมลพิษและสิ่งแวดล้อม</t>
  </si>
  <si>
    <t>โครงการส่งเสริมการเกษตรที่เป็นมิตรกับสิ่งแวดล้อม</t>
  </si>
  <si>
    <t>กิจกรรมส่งเสริมการเกษตรที่เป็นมิตรกับสิ่งแวดล้อม</t>
  </si>
  <si>
    <t>8. โครงการส่งเสริมการเกษตรที่เป็นมิตรกับสิ่งแวดล้อม</t>
  </si>
  <si>
    <t>8.1 บริหารจัดการโครงการ</t>
  </si>
  <si>
    <t>8.1.1 ค่าใช้จ่ายในการลงพื้นที่สร้างการรับรู้ป้องกันและแก้ไขปัญหาการเผา</t>
  </si>
  <si>
    <t>ในพื้นที่การเกษตรของชุดปฏิบัติการ ระดับอำเภอ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</si>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</sst>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  <numFmt numFmtId="181" formatCode="_-* #,##0_-;\-* #,##0_-;_-* &quot;-&quot;??_-;_-@_-"/>
  </numFmts>
  <fonts count="35">
    <font>
      <sz val="11"/>
      <color theme="1"/>
      <name val="Calibri"/>
      <charset val="222"/>
      <scheme val="minor"/>
    </font>
    <font>
      <sz val="13"/>
      <name val="TH SarabunPSK"/>
      <charset val="134"/>
    </font>
    <font>
      <sz val="14"/>
      <name val="TH SarabunPSK"/>
      <charset val="134"/>
    </font>
    <font>
      <b/>
      <sz val="14"/>
      <name val="TH SarabunPSK"/>
      <charset val="134"/>
    </font>
    <font>
      <sz val="12"/>
      <name val="TH SarabunPSK"/>
      <charset val="134"/>
    </font>
    <font>
      <b/>
      <sz val="12"/>
      <name val="TH SarabunPSK"/>
      <charset val="134"/>
    </font>
    <font>
      <b/>
      <sz val="16"/>
      <name val="TH SarabunPSK"/>
      <charset val="134"/>
    </font>
    <font>
      <b/>
      <sz val="13"/>
      <name val="TH SarabunPSK"/>
      <charset val="134"/>
    </font>
    <font>
      <b/>
      <sz val="12"/>
      <name val="TH SarabunPSK"/>
      <charset val="222"/>
    </font>
    <font>
      <sz val="14"/>
      <color theme="1"/>
      <name val="TH SarabunPSK"/>
      <charset val="222"/>
    </font>
    <font>
      <sz val="14"/>
      <color theme="1"/>
      <name val="TH SarabunPSK"/>
      <charset val="134"/>
    </font>
    <font>
      <sz val="12"/>
      <name val="TH SarabunPSK"/>
      <charset val="222"/>
    </font>
    <font>
      <b/>
      <sz val="14"/>
      <color theme="1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rgb="FFFF0000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3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34" applyNumberFormat="0" applyAlignment="0" applyProtection="0">
      <alignment vertical="center"/>
    </xf>
    <xf numFmtId="0" fontId="24" fillId="14" borderId="35" applyNumberFormat="0" applyAlignment="0" applyProtection="0">
      <alignment vertical="center"/>
    </xf>
    <xf numFmtId="0" fontId="25" fillId="14" borderId="34" applyNumberFormat="0" applyAlignment="0" applyProtection="0">
      <alignment vertical="center"/>
    </xf>
    <xf numFmtId="0" fontId="26" fillId="15" borderId="36" applyNumberFormat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0" xfId="1" applyFont="1" applyAlignment="1">
      <alignment horizontal="center" vertical="center"/>
    </xf>
    <xf numFmtId="176" fontId="2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80" fontId="5" fillId="3" borderId="8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81" fontId="2" fillId="0" borderId="11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181" fontId="9" fillId="0" borderId="13" xfId="1" applyNumberFormat="1" applyFont="1" applyBorder="1" applyAlignment="1">
      <alignment vertical="center"/>
    </xf>
    <xf numFmtId="181" fontId="2" fillId="0" borderId="11" xfId="1" applyNumberFormat="1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181" fontId="10" fillId="0" borderId="11" xfId="1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181" fontId="10" fillId="0" borderId="16" xfId="1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0" fillId="7" borderId="14" xfId="0" applyFont="1" applyFill="1" applyBorder="1" applyAlignment="1">
      <alignment horizontal="center" vertical="center"/>
    </xf>
    <xf numFmtId="181" fontId="10" fillId="7" borderId="11" xfId="1" applyNumberFormat="1" applyFont="1" applyFill="1" applyBorder="1" applyAlignment="1">
      <alignment vertical="center"/>
    </xf>
    <xf numFmtId="0" fontId="10" fillId="8" borderId="15" xfId="0" applyFont="1" applyFill="1" applyBorder="1" applyAlignment="1">
      <alignment horizontal="center" vertical="center"/>
    </xf>
    <xf numFmtId="181" fontId="10" fillId="8" borderId="16" xfId="1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8" fillId="5" borderId="18" xfId="0" applyFont="1" applyFill="1" applyBorder="1" applyAlignment="1">
      <alignment vertical="center" wrapText="1"/>
    </xf>
    <xf numFmtId="180" fontId="10" fillId="0" borderId="10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180" fontId="10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8" fillId="6" borderId="19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8" fillId="6" borderId="18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176" fontId="12" fillId="3" borderId="2" xfId="1" applyFont="1" applyFill="1" applyBorder="1" applyAlignment="1">
      <alignment horizontal="center" vertical="center" wrapText="1"/>
    </xf>
    <xf numFmtId="176" fontId="12" fillId="3" borderId="5" xfId="1" applyFont="1" applyFill="1" applyBorder="1" applyAlignment="1">
      <alignment horizontal="center" vertical="center" wrapText="1"/>
    </xf>
    <xf numFmtId="176" fontId="12" fillId="3" borderId="5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6" fontId="12" fillId="3" borderId="9" xfId="1" applyFont="1" applyFill="1" applyBorder="1" applyAlignment="1">
      <alignment horizontal="center" vertical="center"/>
    </xf>
    <xf numFmtId="181" fontId="3" fillId="0" borderId="11" xfId="1" applyNumberFormat="1" applyFont="1" applyBorder="1" applyAlignment="1">
      <alignment vertical="center"/>
    </xf>
    <xf numFmtId="176" fontId="2" fillId="9" borderId="11" xfId="1" applyFont="1" applyFill="1" applyBorder="1" applyAlignment="1">
      <alignment horizontal="center" vertical="center"/>
    </xf>
    <xf numFmtId="181" fontId="10" fillId="0" borderId="11" xfId="1" applyNumberFormat="1" applyFont="1" applyBorder="1" applyAlignment="1">
      <alignment vertical="center"/>
    </xf>
    <xf numFmtId="181" fontId="2" fillId="9" borderId="20" xfId="1" applyNumberFormat="1" applyFont="1" applyFill="1" applyBorder="1" applyAlignment="1">
      <alignment horizontal="center" vertical="center"/>
    </xf>
    <xf numFmtId="181" fontId="12" fillId="0" borderId="21" xfId="1" applyNumberFormat="1" applyFont="1" applyFill="1" applyBorder="1" applyAlignment="1">
      <alignment vertical="center"/>
    </xf>
    <xf numFmtId="181" fontId="10" fillId="0" borderId="11" xfId="1" applyNumberFormat="1" applyFont="1" applyFill="1" applyBorder="1" applyAlignment="1">
      <alignment horizontal="center" vertical="center"/>
    </xf>
    <xf numFmtId="176" fontId="2" fillId="9" borderId="10" xfId="1" applyFont="1" applyFill="1" applyBorder="1" applyAlignment="1">
      <alignment horizontal="center" vertical="center"/>
    </xf>
    <xf numFmtId="181" fontId="12" fillId="7" borderId="21" xfId="1" applyNumberFormat="1" applyFont="1" applyFill="1" applyBorder="1" applyAlignment="1">
      <alignment vertical="center"/>
    </xf>
    <xf numFmtId="181" fontId="10" fillId="7" borderId="11" xfId="1" applyNumberFormat="1" applyFont="1" applyFill="1" applyBorder="1" applyAlignment="1">
      <alignment horizontal="center" vertical="center"/>
    </xf>
    <xf numFmtId="181" fontId="12" fillId="8" borderId="9" xfId="1" applyNumberFormat="1" applyFont="1" applyFill="1" applyBorder="1" applyAlignment="1">
      <alignment vertical="center"/>
    </xf>
    <xf numFmtId="181" fontId="12" fillId="8" borderId="22" xfId="1" applyNumberFormat="1" applyFont="1" applyFill="1" applyBorder="1" applyAlignment="1">
      <alignment vertical="center"/>
    </xf>
    <xf numFmtId="181" fontId="10" fillId="8" borderId="23" xfId="1" applyNumberFormat="1" applyFont="1" applyFill="1" applyBorder="1" applyAlignment="1">
      <alignment horizontal="center" vertical="center"/>
    </xf>
    <xf numFmtId="181" fontId="2" fillId="9" borderId="16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2" fillId="9" borderId="16" xfId="1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8" fillId="6" borderId="24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80" fontId="10" fillId="0" borderId="1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3" fillId="0" borderId="2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81" fontId="2" fillId="0" borderId="21" xfId="1" applyNumberFormat="1" applyFont="1" applyBorder="1" applyAlignment="1">
      <alignment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181" fontId="3" fillId="10" borderId="9" xfId="0" applyNumberFormat="1" applyFont="1" applyFill="1" applyBorder="1" applyAlignment="1">
      <alignment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181" fontId="3" fillId="11" borderId="8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181" fontId="2" fillId="9" borderId="17" xfId="1" applyNumberFormat="1" applyFont="1" applyFill="1" applyBorder="1" applyAlignment="1">
      <alignment horizontal="center" vertical="center"/>
    </xf>
    <xf numFmtId="181" fontId="12" fillId="0" borderId="11" xfId="1" applyNumberFormat="1" applyFont="1" applyFill="1" applyBorder="1" applyAlignment="1">
      <alignment vertical="center"/>
    </xf>
    <xf numFmtId="181" fontId="12" fillId="0" borderId="30" xfId="1" applyNumberFormat="1" applyFont="1" applyBorder="1" applyAlignment="1">
      <alignment vertical="center"/>
    </xf>
    <xf numFmtId="181" fontId="10" fillId="0" borderId="21" xfId="1" applyNumberFormat="1" applyFont="1" applyBorder="1" applyAlignment="1">
      <alignment vertical="center"/>
    </xf>
    <xf numFmtId="181" fontId="10" fillId="0" borderId="21" xfId="1" applyNumberFormat="1" applyFont="1" applyBorder="1" applyAlignment="1">
      <alignment horizontal="center" vertical="center"/>
    </xf>
    <xf numFmtId="181" fontId="3" fillId="10" borderId="9" xfId="0" applyNumberFormat="1" applyFont="1" applyFill="1" applyBorder="1" applyAlignment="1">
      <alignment horizontal="center" vertical="center"/>
    </xf>
    <xf numFmtId="181" fontId="3" fillId="11" borderId="8" xfId="0" applyNumberFormat="1" applyFont="1" applyFill="1" applyBorder="1" applyAlignment="1">
      <alignment horizontal="center" vertical="center"/>
    </xf>
    <xf numFmtId="181" fontId="10" fillId="0" borderId="17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76" fontId="1" fillId="0" borderId="0" xfId="1" applyFont="1" applyAlignment="1">
      <alignment horizontal="center" vertical="center"/>
    </xf>
    <xf numFmtId="176" fontId="1" fillId="2" borderId="4" xfId="1" applyFont="1" applyFill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ปกติ 2" xfId="49"/>
  </cellStyles>
  <tableStyles count="0" defaultTableStyle="TableStyleMedium9" defaultPivotStyle="PivotStyleLight16"/>
  <colors>
    <mruColors>
      <color rgb="00CCFFFF"/>
      <color rgb="0023893E"/>
      <color rgb="00FF99FF"/>
      <color rgb="0066FFFF"/>
      <color rgb="00CCCCFF"/>
      <color rgb="00CC99FF"/>
      <color rgb="009999FF"/>
      <color rgb="00FFD9FF"/>
      <color rgb="0000CC66"/>
      <color rgb="001993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view="pageBreakPreview" zoomScaleNormal="100" workbookViewId="0">
      <selection activeCell="A1" sqref="A1:N1"/>
    </sheetView>
  </sheetViews>
  <sheetFormatPr defaultColWidth="9" defaultRowHeight="21" customHeight="1"/>
  <cols>
    <col min="1" max="1" width="3.75238095238095" style="2" customWidth="1"/>
    <col min="2" max="2" width="66.1238095238095" style="2" customWidth="1"/>
    <col min="3" max="3" width="5.87619047619048" style="2" customWidth="1"/>
    <col min="4" max="4" width="6.37142857142857" style="2" customWidth="1"/>
    <col min="5" max="5" width="6.87619047619048" style="2" customWidth="1"/>
    <col min="6" max="6" width="7" style="2" customWidth="1"/>
    <col min="7" max="7" width="7.75238095238095" style="2" customWidth="1"/>
    <col min="8" max="9" width="7" style="2" customWidth="1"/>
    <col min="10" max="10" width="8.75238095238095" style="3" customWidth="1"/>
    <col min="11" max="11" width="8.24761904761905" style="2" customWidth="1"/>
    <col min="12" max="12" width="8.75238095238095" style="4" customWidth="1"/>
    <col min="13" max="13" width="6" style="5" customWidth="1"/>
    <col min="14" max="14" width="16.6285714285714" style="6" customWidth="1"/>
    <col min="15" max="16384" width="9" style="2"/>
  </cols>
  <sheetData>
    <row r="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18" customHeight="1" spans="1:14">
      <c r="A4" s="9"/>
      <c r="B4" s="9"/>
      <c r="C4" s="10" t="s">
        <v>3</v>
      </c>
      <c r="D4" s="11" t="s">
        <v>4</v>
      </c>
      <c r="E4" s="12"/>
      <c r="F4" s="12"/>
      <c r="G4" s="12"/>
      <c r="H4" s="12"/>
      <c r="I4" s="12"/>
      <c r="J4" s="60"/>
      <c r="K4" s="60"/>
      <c r="L4" s="60" t="s">
        <v>5</v>
      </c>
      <c r="M4" s="61" t="s">
        <v>6</v>
      </c>
      <c r="N4" s="61" t="s">
        <v>7</v>
      </c>
    </row>
    <row r="5" ht="12" customHeight="1" spans="1:14">
      <c r="A5" s="13" t="s">
        <v>8</v>
      </c>
      <c r="B5" s="14" t="s">
        <v>9</v>
      </c>
      <c r="C5" s="15"/>
      <c r="D5" s="16"/>
      <c r="E5" s="17"/>
      <c r="F5" s="17"/>
      <c r="G5" s="17"/>
      <c r="H5" s="17"/>
      <c r="I5" s="17"/>
      <c r="J5" s="14" t="s">
        <v>10</v>
      </c>
      <c r="K5" s="14" t="s">
        <v>11</v>
      </c>
      <c r="L5" s="14"/>
      <c r="M5" s="62"/>
      <c r="N5" s="62"/>
    </row>
    <row r="6" customHeight="1" spans="1:14">
      <c r="A6" s="18" t="s">
        <v>12</v>
      </c>
      <c r="B6" s="14" t="s">
        <v>13</v>
      </c>
      <c r="C6" s="15"/>
      <c r="D6" s="19" t="s">
        <v>14</v>
      </c>
      <c r="E6" s="19"/>
      <c r="F6" s="19"/>
      <c r="G6" s="19" t="s">
        <v>15</v>
      </c>
      <c r="H6" s="19"/>
      <c r="I6" s="19"/>
      <c r="J6" s="14" t="s">
        <v>16</v>
      </c>
      <c r="K6" s="14" t="s">
        <v>17</v>
      </c>
      <c r="L6" s="14"/>
      <c r="M6" s="63"/>
      <c r="N6" s="63"/>
    </row>
    <row r="7" customHeight="1" spans="1:14">
      <c r="A7" s="20"/>
      <c r="B7" s="20"/>
      <c r="C7" s="21"/>
      <c r="D7" s="22">
        <v>24929</v>
      </c>
      <c r="E7" s="22">
        <v>24959</v>
      </c>
      <c r="F7" s="22">
        <v>24990</v>
      </c>
      <c r="G7" s="22">
        <v>25020</v>
      </c>
      <c r="H7" s="22">
        <v>25051</v>
      </c>
      <c r="I7" s="22">
        <v>25082</v>
      </c>
      <c r="J7" s="64"/>
      <c r="K7" s="20"/>
      <c r="L7" s="64"/>
      <c r="M7" s="65"/>
      <c r="N7" s="65"/>
    </row>
    <row r="8" customHeight="1" spans="1:14">
      <c r="A8" s="23"/>
      <c r="B8" s="24" t="s">
        <v>18</v>
      </c>
      <c r="C8" s="25"/>
      <c r="D8" s="26"/>
      <c r="E8" s="26"/>
      <c r="F8" s="26"/>
      <c r="G8" s="26"/>
      <c r="H8" s="26"/>
      <c r="I8" s="26"/>
      <c r="J8" s="66"/>
      <c r="K8" s="30"/>
      <c r="L8" s="26"/>
      <c r="M8" s="67"/>
      <c r="N8" s="68"/>
    </row>
    <row r="9" customHeight="1" spans="1:14">
      <c r="A9" s="27"/>
      <c r="B9" s="28" t="s">
        <v>19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67"/>
      <c r="N9" s="68"/>
    </row>
    <row r="10" customHeight="1" spans="1:14">
      <c r="A10" s="27"/>
      <c r="B10" s="28" t="s">
        <v>20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67"/>
      <c r="N10" s="68"/>
    </row>
    <row r="11" customHeight="1" spans="1:14">
      <c r="A11" s="27"/>
      <c r="B11" s="28" t="s">
        <v>21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67"/>
      <c r="N11" s="68"/>
    </row>
    <row r="12" customHeight="1" spans="1:14">
      <c r="A12" s="31"/>
      <c r="B12" s="32" t="s">
        <v>22</v>
      </c>
      <c r="C12" s="33"/>
      <c r="D12" s="34"/>
      <c r="E12" s="34"/>
      <c r="F12" s="34"/>
      <c r="G12" s="34"/>
      <c r="H12" s="34"/>
      <c r="I12" s="34"/>
      <c r="J12" s="30"/>
      <c r="K12" s="34"/>
      <c r="L12" s="30"/>
      <c r="M12" s="67"/>
      <c r="N12" s="68"/>
    </row>
    <row r="13" customHeight="1" spans="1:14">
      <c r="A13" s="27"/>
      <c r="B13" s="32" t="s">
        <v>23</v>
      </c>
      <c r="C13" s="35"/>
      <c r="D13" s="36"/>
      <c r="E13" s="36"/>
      <c r="F13" s="36"/>
      <c r="G13" s="36"/>
      <c r="H13" s="36"/>
      <c r="I13" s="36"/>
      <c r="J13" s="30"/>
      <c r="K13" s="34"/>
      <c r="L13" s="30"/>
      <c r="M13" s="69"/>
      <c r="N13" s="68"/>
    </row>
    <row r="14" customHeight="1" spans="1:14">
      <c r="A14" s="23"/>
      <c r="B14" s="37" t="s">
        <v>24</v>
      </c>
      <c r="C14" s="33"/>
      <c r="D14" s="34"/>
      <c r="E14" s="34"/>
      <c r="F14" s="34"/>
      <c r="G14" s="34"/>
      <c r="H14" s="34"/>
      <c r="I14" s="34"/>
      <c r="J14" s="70"/>
      <c r="K14" s="34"/>
      <c r="L14" s="71"/>
      <c r="M14" s="72"/>
      <c r="N14" s="68"/>
    </row>
    <row r="15" customHeight="1" spans="1:14">
      <c r="A15" s="27">
        <v>1</v>
      </c>
      <c r="B15" s="37" t="s">
        <v>25</v>
      </c>
      <c r="C15" s="38" t="s">
        <v>26</v>
      </c>
      <c r="D15" s="39"/>
      <c r="E15" s="39"/>
      <c r="F15" s="39"/>
      <c r="G15" s="39"/>
      <c r="H15" s="39"/>
      <c r="I15" s="39">
        <v>700</v>
      </c>
      <c r="J15" s="73">
        <f>SUM(C15:I15)</f>
        <v>700</v>
      </c>
      <c r="K15" s="39"/>
      <c r="L15" s="74"/>
      <c r="M15" s="72"/>
      <c r="N15" s="68"/>
    </row>
    <row r="16" customHeight="1" spans="1:14">
      <c r="A16" s="27"/>
      <c r="B16" s="37"/>
      <c r="C16" s="40" t="s">
        <v>27</v>
      </c>
      <c r="D16" s="41"/>
      <c r="E16" s="41"/>
      <c r="F16" s="41"/>
      <c r="G16" s="41"/>
      <c r="H16" s="41">
        <v>700</v>
      </c>
      <c r="I16" s="41"/>
      <c r="J16" s="75"/>
      <c r="K16" s="76">
        <f>SUM(D16:J16)</f>
        <v>700</v>
      </c>
      <c r="L16" s="77" t="s">
        <v>28</v>
      </c>
      <c r="M16" s="78">
        <f>K16*100/J15</f>
        <v>100</v>
      </c>
      <c r="N16" s="68"/>
    </row>
    <row r="17" customHeight="1" spans="1:14">
      <c r="A17" s="27"/>
      <c r="B17" s="37" t="s">
        <v>29</v>
      </c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67"/>
      <c r="N17" s="68"/>
    </row>
    <row r="18" customHeight="1" spans="1:14">
      <c r="A18" s="27">
        <v>2</v>
      </c>
      <c r="B18" s="37" t="s">
        <v>30</v>
      </c>
      <c r="C18" s="33"/>
      <c r="D18" s="34"/>
      <c r="E18" s="34"/>
      <c r="F18" s="34"/>
      <c r="G18" s="34"/>
      <c r="H18" s="34"/>
      <c r="I18" s="34"/>
      <c r="J18" s="70"/>
      <c r="K18" s="34"/>
      <c r="L18" s="71"/>
      <c r="M18" s="67"/>
      <c r="N18" s="68"/>
    </row>
    <row r="19" customHeight="1" spans="1:14">
      <c r="A19" s="31"/>
      <c r="B19" s="37" t="s">
        <v>31</v>
      </c>
      <c r="C19" s="38" t="s">
        <v>26</v>
      </c>
      <c r="D19" s="39"/>
      <c r="E19" s="39"/>
      <c r="F19" s="39"/>
      <c r="G19" s="39">
        <v>1200</v>
      </c>
      <c r="H19" s="39"/>
      <c r="I19" s="39"/>
      <c r="J19" s="73">
        <f>SUM(C19:I19)</f>
        <v>1200</v>
      </c>
      <c r="K19" s="39"/>
      <c r="L19" s="74"/>
      <c r="M19" s="78"/>
      <c r="N19" s="68"/>
    </row>
    <row r="20" customHeight="1" spans="1:14">
      <c r="A20" s="42"/>
      <c r="B20" s="37"/>
      <c r="C20" s="40" t="s">
        <v>27</v>
      </c>
      <c r="D20" s="41"/>
      <c r="E20" s="41"/>
      <c r="F20" s="41"/>
      <c r="G20" s="41">
        <v>1200</v>
      </c>
      <c r="H20" s="41"/>
      <c r="I20" s="41"/>
      <c r="J20" s="75"/>
      <c r="K20" s="76">
        <f>SUM(D20:I20)</f>
        <v>1200</v>
      </c>
      <c r="L20" s="77" t="s">
        <v>28</v>
      </c>
      <c r="M20" s="78">
        <f>K20*100/J19</f>
        <v>100</v>
      </c>
      <c r="N20" s="68"/>
    </row>
    <row r="21" customHeight="1" spans="1:14">
      <c r="A21" s="43"/>
      <c r="B21" s="37" t="s">
        <v>32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78"/>
      <c r="N21" s="68"/>
    </row>
    <row r="22" customHeight="1" spans="1:14">
      <c r="A22" s="23"/>
      <c r="B22" s="44" t="s">
        <v>33</v>
      </c>
      <c r="C22" s="38" t="s">
        <v>26</v>
      </c>
      <c r="D22" s="39"/>
      <c r="E22" s="39"/>
      <c r="F22" s="39"/>
      <c r="G22" s="39">
        <v>1920</v>
      </c>
      <c r="H22" s="39"/>
      <c r="I22" s="39"/>
      <c r="J22" s="73">
        <f>SUM(C22:I22)</f>
        <v>1920</v>
      </c>
      <c r="K22" s="39"/>
      <c r="L22" s="74"/>
      <c r="M22" s="67"/>
      <c r="N22" s="68"/>
    </row>
    <row r="23" customHeight="1" spans="1:14">
      <c r="A23" s="27"/>
      <c r="B23" s="37" t="s">
        <v>34</v>
      </c>
      <c r="C23" s="40" t="s">
        <v>27</v>
      </c>
      <c r="D23" s="41"/>
      <c r="E23" s="41"/>
      <c r="F23" s="41"/>
      <c r="G23" s="41">
        <v>1920</v>
      </c>
      <c r="H23" s="41"/>
      <c r="I23" s="41"/>
      <c r="J23" s="75"/>
      <c r="K23" s="76">
        <f>SUM(D23:I23)</f>
        <v>1920</v>
      </c>
      <c r="L23" s="77" t="s">
        <v>28</v>
      </c>
      <c r="M23" s="78">
        <f>K23*100/J22</f>
        <v>100</v>
      </c>
      <c r="N23" s="68"/>
    </row>
    <row r="24" customHeight="1" spans="1:14">
      <c r="A24" s="27"/>
      <c r="B24" s="45" t="s">
        <v>19</v>
      </c>
      <c r="C24" s="33"/>
      <c r="D24" s="34"/>
      <c r="E24" s="34"/>
      <c r="F24" s="34"/>
      <c r="G24" s="34"/>
      <c r="H24" s="34"/>
      <c r="I24" s="34"/>
      <c r="J24" s="79"/>
      <c r="K24" s="79"/>
      <c r="L24" s="71"/>
      <c r="M24" s="67"/>
      <c r="N24" s="68"/>
    </row>
    <row r="25" customHeight="1" spans="1:14">
      <c r="A25" s="27">
        <v>3</v>
      </c>
      <c r="B25" s="28" t="s">
        <v>35</v>
      </c>
      <c r="C25" s="46"/>
      <c r="D25" s="46"/>
      <c r="E25" s="46"/>
      <c r="F25" s="46"/>
      <c r="G25" s="46"/>
      <c r="H25" s="46"/>
      <c r="I25" s="46"/>
      <c r="J25" s="79"/>
      <c r="K25" s="79"/>
      <c r="L25" s="80"/>
      <c r="M25" s="78"/>
      <c r="N25" s="68"/>
    </row>
    <row r="26" customHeight="1" spans="1:14">
      <c r="A26" s="31"/>
      <c r="B26" s="47" t="s">
        <v>36</v>
      </c>
      <c r="C26" s="46"/>
      <c r="D26" s="46"/>
      <c r="E26" s="46"/>
      <c r="F26" s="46"/>
      <c r="G26" s="46"/>
      <c r="H26" s="46"/>
      <c r="I26" s="46"/>
      <c r="J26" s="79"/>
      <c r="K26" s="79"/>
      <c r="L26" s="80"/>
      <c r="M26" s="67"/>
      <c r="N26" s="68"/>
    </row>
    <row r="27" customHeight="1" spans="1:14">
      <c r="A27" s="27"/>
      <c r="B27" s="48" t="s">
        <v>37</v>
      </c>
      <c r="C27" s="46"/>
      <c r="D27" s="46"/>
      <c r="E27" s="46"/>
      <c r="F27" s="46"/>
      <c r="G27" s="46"/>
      <c r="H27" s="46"/>
      <c r="I27" s="46"/>
      <c r="J27" s="79"/>
      <c r="K27" s="81"/>
      <c r="L27" s="80"/>
      <c r="M27" s="78"/>
      <c r="N27" s="68"/>
    </row>
    <row r="28" customHeight="1" spans="1:14">
      <c r="A28" s="31"/>
      <c r="B28" s="37" t="s">
        <v>38</v>
      </c>
      <c r="C28" s="46"/>
      <c r="D28" s="46"/>
      <c r="E28" s="46"/>
      <c r="F28" s="46"/>
      <c r="G28" s="46"/>
      <c r="H28" s="46"/>
      <c r="I28" s="46"/>
      <c r="J28" s="79"/>
      <c r="K28" s="81"/>
      <c r="L28" s="80"/>
      <c r="M28" s="67"/>
      <c r="N28" s="68"/>
    </row>
    <row r="29" customHeight="1" spans="1:14">
      <c r="A29" s="31"/>
      <c r="B29" s="49" t="s">
        <v>39</v>
      </c>
      <c r="C29" s="38" t="s">
        <v>26</v>
      </c>
      <c r="D29" s="39"/>
      <c r="E29" s="39">
        <v>40000</v>
      </c>
      <c r="F29" s="39"/>
      <c r="G29" s="39"/>
      <c r="H29" s="39"/>
      <c r="I29" s="39"/>
      <c r="J29" s="73">
        <f>SUM(C29:I29)</f>
        <v>40000</v>
      </c>
      <c r="K29" s="39"/>
      <c r="L29" s="74"/>
      <c r="M29" s="67"/>
      <c r="N29" s="68"/>
    </row>
    <row r="30" customHeight="1" spans="1:14">
      <c r="A30" s="50"/>
      <c r="B30" s="49" t="s">
        <v>40</v>
      </c>
      <c r="C30" s="40" t="s">
        <v>27</v>
      </c>
      <c r="D30" s="41"/>
      <c r="E30" s="41">
        <v>40000</v>
      </c>
      <c r="F30" s="41"/>
      <c r="G30" s="41"/>
      <c r="H30" s="41"/>
      <c r="I30" s="41"/>
      <c r="J30" s="75"/>
      <c r="K30" s="76">
        <f>SUM(D30:I30)</f>
        <v>40000</v>
      </c>
      <c r="L30" s="77" t="s">
        <v>28</v>
      </c>
      <c r="M30" s="78">
        <f>K30*100/J29</f>
        <v>100</v>
      </c>
      <c r="N30" s="68"/>
    </row>
    <row r="31" customHeight="1" spans="1:14">
      <c r="A31" s="31"/>
      <c r="B31" s="49" t="s">
        <v>41</v>
      </c>
      <c r="C31" s="51"/>
      <c r="D31" s="51"/>
      <c r="E31" s="51"/>
      <c r="F31" s="51"/>
      <c r="G31" s="51"/>
      <c r="H31" s="51"/>
      <c r="I31" s="51"/>
      <c r="J31" s="82"/>
      <c r="K31" s="83"/>
      <c r="L31" s="84"/>
      <c r="M31" s="67"/>
      <c r="N31" s="68"/>
    </row>
    <row r="32" customHeight="1" spans="1:14">
      <c r="A32" s="31">
        <v>4</v>
      </c>
      <c r="B32" s="52" t="s">
        <v>42</v>
      </c>
      <c r="C32" s="38" t="s">
        <v>26</v>
      </c>
      <c r="D32" s="39"/>
      <c r="E32" s="39">
        <v>600</v>
      </c>
      <c r="F32" s="39"/>
      <c r="G32" s="39">
        <v>600</v>
      </c>
      <c r="H32" s="39"/>
      <c r="I32" s="39"/>
      <c r="J32" s="73">
        <f>SUM(C32:I32)</f>
        <v>1200</v>
      </c>
      <c r="K32" s="39"/>
      <c r="L32" s="74"/>
      <c r="M32" s="67"/>
      <c r="N32" s="68"/>
    </row>
    <row r="33" customHeight="1" spans="1:14">
      <c r="A33" s="31"/>
      <c r="B33" s="52"/>
      <c r="C33" s="40" t="s">
        <v>27</v>
      </c>
      <c r="D33" s="41"/>
      <c r="E33" s="41">
        <v>600</v>
      </c>
      <c r="F33" s="41"/>
      <c r="G33" s="41">
        <v>600</v>
      </c>
      <c r="H33" s="41"/>
      <c r="I33" s="41"/>
      <c r="J33" s="75"/>
      <c r="K33" s="76">
        <f>SUM(D33:I33)</f>
        <v>1200</v>
      </c>
      <c r="L33" s="77" t="s">
        <v>28</v>
      </c>
      <c r="M33" s="85">
        <f>K33*100/J32</f>
        <v>100</v>
      </c>
      <c r="N33" s="68"/>
    </row>
    <row r="34" customHeight="1" spans="1:14">
      <c r="A34" s="31"/>
      <c r="B34" s="52" t="s">
        <v>43</v>
      </c>
      <c r="C34" s="51"/>
      <c r="D34" s="51"/>
      <c r="E34" s="51"/>
      <c r="F34" s="51"/>
      <c r="G34" s="51"/>
      <c r="H34" s="51"/>
      <c r="I34" s="51"/>
      <c r="J34" s="82"/>
      <c r="K34" s="83"/>
      <c r="L34" s="84"/>
      <c r="M34" s="78">
        <f>K34*100/J32</f>
        <v>0</v>
      </c>
      <c r="N34" s="68"/>
    </row>
    <row r="35" customHeight="1" spans="1:14">
      <c r="A35" s="31"/>
      <c r="B35" s="52" t="s">
        <v>44</v>
      </c>
      <c r="C35" s="38" t="s">
        <v>26</v>
      </c>
      <c r="D35" s="39"/>
      <c r="E35" s="39"/>
      <c r="F35" s="39"/>
      <c r="G35" s="39"/>
      <c r="H35" s="39"/>
      <c r="I35" s="39">
        <v>1500</v>
      </c>
      <c r="J35" s="73">
        <f>SUM(C35:I35)</f>
        <v>1500</v>
      </c>
      <c r="K35" s="39"/>
      <c r="L35" s="74"/>
      <c r="M35" s="67"/>
      <c r="N35" s="68"/>
    </row>
    <row r="36" customHeight="1" spans="1:14">
      <c r="A36" s="31"/>
      <c r="B36" s="37" t="s">
        <v>45</v>
      </c>
      <c r="C36" s="40" t="s">
        <v>27</v>
      </c>
      <c r="D36" s="41"/>
      <c r="E36" s="41"/>
      <c r="F36" s="41"/>
      <c r="G36" s="41"/>
      <c r="H36" s="41">
        <v>1500</v>
      </c>
      <c r="I36" s="41"/>
      <c r="J36" s="75"/>
      <c r="K36" s="76">
        <f>SUM(D36:I36)</f>
        <v>1500</v>
      </c>
      <c r="L36" s="77" t="s">
        <v>28</v>
      </c>
      <c r="M36" s="78">
        <f>K36*100/J35</f>
        <v>100</v>
      </c>
      <c r="N36" s="68"/>
    </row>
    <row r="37" customHeight="1" spans="1:14">
      <c r="A37" s="31"/>
      <c r="B37" s="45" t="s">
        <v>19</v>
      </c>
      <c r="C37" s="51"/>
      <c r="D37" s="51"/>
      <c r="E37" s="51"/>
      <c r="F37" s="51"/>
      <c r="G37" s="51"/>
      <c r="H37" s="51"/>
      <c r="I37" s="51"/>
      <c r="J37" s="82"/>
      <c r="K37" s="83"/>
      <c r="L37" s="84"/>
      <c r="M37" s="67"/>
      <c r="N37" s="68"/>
    </row>
    <row r="38" customHeight="1" spans="1:14">
      <c r="A38" s="31"/>
      <c r="B38" s="28" t="s">
        <v>46</v>
      </c>
      <c r="C38" s="51"/>
      <c r="D38" s="51"/>
      <c r="E38" s="51"/>
      <c r="F38" s="51"/>
      <c r="G38" s="51"/>
      <c r="H38" s="51"/>
      <c r="I38" s="51"/>
      <c r="J38" s="82"/>
      <c r="K38" s="83"/>
      <c r="L38" s="84"/>
      <c r="M38" s="67"/>
      <c r="N38" s="68"/>
    </row>
    <row r="39" customHeight="1" spans="1:14">
      <c r="A39" s="31"/>
      <c r="B39" s="47" t="s">
        <v>47</v>
      </c>
      <c r="C39" s="51"/>
      <c r="D39" s="51"/>
      <c r="E39" s="51"/>
      <c r="F39" s="51"/>
      <c r="G39" s="51"/>
      <c r="H39" s="51"/>
      <c r="I39" s="51"/>
      <c r="J39" s="82"/>
      <c r="K39" s="83"/>
      <c r="L39" s="84"/>
      <c r="M39" s="67"/>
      <c r="N39" s="68"/>
    </row>
    <row r="40" customHeight="1" spans="1:14">
      <c r="A40" s="31"/>
      <c r="B40" s="53" t="s">
        <v>48</v>
      </c>
      <c r="C40" s="51"/>
      <c r="D40" s="51"/>
      <c r="E40" s="51"/>
      <c r="F40" s="51"/>
      <c r="G40" s="51"/>
      <c r="H40" s="51"/>
      <c r="I40" s="51"/>
      <c r="J40" s="82"/>
      <c r="K40" s="83"/>
      <c r="L40" s="84"/>
      <c r="M40" s="67"/>
      <c r="N40" s="68"/>
    </row>
    <row r="41" customHeight="1" spans="1:14">
      <c r="A41" s="31"/>
      <c r="B41" s="49" t="s">
        <v>49</v>
      </c>
      <c r="C41" s="38" t="s">
        <v>26</v>
      </c>
      <c r="D41" s="39"/>
      <c r="E41" s="39"/>
      <c r="F41" s="39"/>
      <c r="G41" s="39">
        <v>2400</v>
      </c>
      <c r="H41" s="39"/>
      <c r="I41" s="39"/>
      <c r="J41" s="73">
        <f>SUM(C41:I41)</f>
        <v>2400</v>
      </c>
      <c r="K41" s="39"/>
      <c r="L41" s="74"/>
      <c r="M41" s="67"/>
      <c r="N41" s="68"/>
    </row>
    <row r="42" customHeight="1" spans="1:14">
      <c r="A42" s="31"/>
      <c r="B42" s="49" t="s">
        <v>50</v>
      </c>
      <c r="C42" s="40" t="s">
        <v>27</v>
      </c>
      <c r="D42" s="41"/>
      <c r="E42" s="41"/>
      <c r="F42" s="41"/>
      <c r="G42" s="41">
        <v>2400</v>
      </c>
      <c r="H42" s="41"/>
      <c r="I42" s="41"/>
      <c r="J42" s="75"/>
      <c r="K42" s="76">
        <f>SUM(D42:I42)</f>
        <v>2400</v>
      </c>
      <c r="L42" s="77" t="s">
        <v>28</v>
      </c>
      <c r="M42" s="78">
        <f>K42*100/J41</f>
        <v>100</v>
      </c>
      <c r="N42" s="68"/>
    </row>
    <row r="43" customHeight="1" spans="1:14">
      <c r="A43" s="31"/>
      <c r="B43" s="54" t="s">
        <v>19</v>
      </c>
      <c r="C43" s="51"/>
      <c r="D43" s="51"/>
      <c r="E43" s="51"/>
      <c r="F43" s="51"/>
      <c r="G43" s="51"/>
      <c r="H43" s="51"/>
      <c r="I43" s="51"/>
      <c r="J43" s="82"/>
      <c r="K43" s="83"/>
      <c r="L43" s="84"/>
      <c r="M43" s="67"/>
      <c r="N43" s="68"/>
    </row>
    <row r="44" customHeight="1" spans="1:14">
      <c r="A44" s="31"/>
      <c r="B44" s="28" t="s">
        <v>51</v>
      </c>
      <c r="C44" s="51"/>
      <c r="D44" s="51"/>
      <c r="E44" s="51"/>
      <c r="F44" s="51"/>
      <c r="G44" s="51"/>
      <c r="H44" s="51"/>
      <c r="I44" s="51"/>
      <c r="J44" s="82"/>
      <c r="K44" s="83"/>
      <c r="L44" s="84"/>
      <c r="M44" s="67"/>
      <c r="N44" s="68"/>
    </row>
    <row r="45" customHeight="1" spans="1:14">
      <c r="A45" s="31"/>
      <c r="B45" s="28" t="s">
        <v>52</v>
      </c>
      <c r="C45" s="51"/>
      <c r="D45" s="51"/>
      <c r="E45" s="51"/>
      <c r="F45" s="51"/>
      <c r="G45" s="51"/>
      <c r="H45" s="51"/>
      <c r="I45" s="51"/>
      <c r="J45" s="82"/>
      <c r="K45" s="83"/>
      <c r="L45" s="84"/>
      <c r="M45" s="67"/>
      <c r="N45" s="68"/>
    </row>
    <row r="46" customHeight="1" spans="1:14">
      <c r="A46" s="31"/>
      <c r="B46" s="32" t="s">
        <v>53</v>
      </c>
      <c r="C46" s="51"/>
      <c r="D46" s="51"/>
      <c r="E46" s="51"/>
      <c r="F46" s="51"/>
      <c r="G46" s="51"/>
      <c r="H46" s="51"/>
      <c r="I46" s="51"/>
      <c r="J46" s="82"/>
      <c r="K46" s="83"/>
      <c r="L46" s="84"/>
      <c r="M46" s="67"/>
      <c r="N46" s="68"/>
    </row>
    <row r="47" customHeight="1" spans="1:14">
      <c r="A47" s="31"/>
      <c r="B47" s="55" t="s">
        <v>54</v>
      </c>
      <c r="C47" s="51"/>
      <c r="D47" s="51"/>
      <c r="E47" s="51"/>
      <c r="F47" s="51"/>
      <c r="G47" s="51"/>
      <c r="H47" s="51"/>
      <c r="I47" s="51"/>
      <c r="J47" s="82"/>
      <c r="K47" s="83"/>
      <c r="L47" s="84"/>
      <c r="M47" s="67"/>
      <c r="N47" s="68"/>
    </row>
    <row r="48" customHeight="1" spans="1:14">
      <c r="A48" s="31"/>
      <c r="B48" s="56" t="s">
        <v>55</v>
      </c>
      <c r="C48" s="38" t="s">
        <v>26</v>
      </c>
      <c r="D48" s="39"/>
      <c r="E48" s="39"/>
      <c r="F48" s="39"/>
      <c r="G48" s="39"/>
      <c r="H48" s="39">
        <v>2950</v>
      </c>
      <c r="I48" s="39"/>
      <c r="J48" s="73">
        <f>SUM(C48:I48)</f>
        <v>2950</v>
      </c>
      <c r="K48" s="39"/>
      <c r="L48" s="74"/>
      <c r="M48" s="67"/>
      <c r="N48" s="68"/>
    </row>
    <row r="49" customHeight="1" spans="1:14">
      <c r="A49" s="31"/>
      <c r="B49" s="56"/>
      <c r="C49" s="40" t="s">
        <v>27</v>
      </c>
      <c r="D49" s="41"/>
      <c r="E49" s="41"/>
      <c r="F49" s="41"/>
      <c r="G49" s="41">
        <v>1550</v>
      </c>
      <c r="H49" s="41">
        <v>1400</v>
      </c>
      <c r="I49" s="41"/>
      <c r="J49" s="75"/>
      <c r="K49" s="76">
        <f>SUM(D49:I49)</f>
        <v>2950</v>
      </c>
      <c r="L49" s="77" t="s">
        <v>28</v>
      </c>
      <c r="M49" s="78">
        <f>K49*100/J48</f>
        <v>100</v>
      </c>
      <c r="N49" s="68"/>
    </row>
    <row r="50" customHeight="1" spans="1:14">
      <c r="A50" s="31"/>
      <c r="B50" s="28" t="s">
        <v>19</v>
      </c>
      <c r="C50" s="51"/>
      <c r="D50" s="51"/>
      <c r="E50" s="51"/>
      <c r="F50" s="51"/>
      <c r="G50" s="51"/>
      <c r="H50" s="51"/>
      <c r="I50" s="51"/>
      <c r="J50" s="82"/>
      <c r="K50" s="83"/>
      <c r="L50" s="84"/>
      <c r="M50" s="67"/>
      <c r="N50" s="68"/>
    </row>
    <row r="51" customHeight="1" spans="1:14">
      <c r="A51" s="31"/>
      <c r="B51" s="28" t="s">
        <v>56</v>
      </c>
      <c r="C51" s="51"/>
      <c r="D51" s="51"/>
      <c r="E51" s="51"/>
      <c r="F51" s="51"/>
      <c r="G51" s="51"/>
      <c r="H51" s="51"/>
      <c r="I51" s="51"/>
      <c r="J51" s="82"/>
      <c r="K51" s="83"/>
      <c r="L51" s="84"/>
      <c r="M51" s="67"/>
      <c r="N51" s="68"/>
    </row>
    <row r="52" customHeight="1" spans="1:14">
      <c r="A52" s="31"/>
      <c r="B52" s="28" t="s">
        <v>57</v>
      </c>
      <c r="C52" s="51"/>
      <c r="D52" s="51"/>
      <c r="E52" s="51"/>
      <c r="F52" s="51"/>
      <c r="G52" s="51"/>
      <c r="H52" s="51"/>
      <c r="I52" s="51"/>
      <c r="J52" s="82"/>
      <c r="K52" s="83"/>
      <c r="L52" s="84"/>
      <c r="M52" s="67"/>
      <c r="N52" s="68"/>
    </row>
    <row r="53" customHeight="1" spans="1:14">
      <c r="A53" s="31"/>
      <c r="B53" s="57" t="s">
        <v>58</v>
      </c>
      <c r="C53" s="51"/>
      <c r="D53" s="51"/>
      <c r="E53" s="51"/>
      <c r="F53" s="51"/>
      <c r="G53" s="51"/>
      <c r="H53" s="51"/>
      <c r="I53" s="51"/>
      <c r="J53" s="82"/>
      <c r="K53" s="83"/>
      <c r="L53" s="84"/>
      <c r="M53" s="67"/>
      <c r="N53" s="68"/>
    </row>
    <row r="54" customHeight="1" spans="1:14">
      <c r="A54" s="31"/>
      <c r="B54" s="37" t="s">
        <v>59</v>
      </c>
      <c r="C54" s="51"/>
      <c r="D54" s="51"/>
      <c r="E54" s="51"/>
      <c r="F54" s="51"/>
      <c r="G54" s="51"/>
      <c r="H54" s="51"/>
      <c r="I54" s="51"/>
      <c r="J54" s="82"/>
      <c r="K54" s="83"/>
      <c r="L54" s="84"/>
      <c r="M54" s="67"/>
      <c r="N54" s="68"/>
    </row>
    <row r="55" customHeight="1" spans="1:14">
      <c r="A55" s="31"/>
      <c r="B55" s="37" t="s">
        <v>60</v>
      </c>
      <c r="C55" s="51"/>
      <c r="D55" s="51"/>
      <c r="E55" s="51"/>
      <c r="F55" s="51"/>
      <c r="G55" s="51"/>
      <c r="H55" s="51"/>
      <c r="I55" s="51"/>
      <c r="J55" s="82"/>
      <c r="K55" s="83"/>
      <c r="L55" s="84"/>
      <c r="M55" s="67"/>
      <c r="N55" s="68"/>
    </row>
    <row r="56" customHeight="1" spans="1:14">
      <c r="A56" s="31"/>
      <c r="B56" s="37" t="s">
        <v>61</v>
      </c>
      <c r="C56" s="38" t="s">
        <v>26</v>
      </c>
      <c r="D56" s="39"/>
      <c r="E56" s="39">
        <v>17000</v>
      </c>
      <c r="F56" s="39"/>
      <c r="G56" s="39"/>
      <c r="H56" s="39"/>
      <c r="I56" s="39"/>
      <c r="J56" s="73">
        <f>SUM(C56:I56)</f>
        <v>17000</v>
      </c>
      <c r="K56" s="39"/>
      <c r="L56" s="74"/>
      <c r="M56" s="67"/>
      <c r="N56" s="68"/>
    </row>
    <row r="57" customHeight="1" spans="1:14">
      <c r="A57" s="31"/>
      <c r="B57" s="37" t="s">
        <v>62</v>
      </c>
      <c r="C57" s="40" t="s">
        <v>27</v>
      </c>
      <c r="D57" s="41"/>
      <c r="E57" s="41"/>
      <c r="F57" s="41">
        <v>17000</v>
      </c>
      <c r="G57" s="41"/>
      <c r="H57" s="41"/>
      <c r="I57" s="41"/>
      <c r="J57" s="75"/>
      <c r="K57" s="76">
        <f>SUM(D57:I57)</f>
        <v>17000</v>
      </c>
      <c r="L57" s="77" t="s">
        <v>28</v>
      </c>
      <c r="M57" s="78">
        <f>K57*100/J56</f>
        <v>100</v>
      </c>
      <c r="N57" s="68"/>
    </row>
    <row r="58" customHeight="1" spans="1:14">
      <c r="A58" s="31"/>
      <c r="B58" s="58" t="s">
        <v>63</v>
      </c>
      <c r="C58" s="38" t="s">
        <v>26</v>
      </c>
      <c r="D58" s="39"/>
      <c r="E58" s="39"/>
      <c r="F58" s="39"/>
      <c r="G58" s="39"/>
      <c r="H58" s="39">
        <v>1900</v>
      </c>
      <c r="I58" s="39"/>
      <c r="J58" s="73">
        <f>SUM(C58:I58)</f>
        <v>1900</v>
      </c>
      <c r="K58" s="39"/>
      <c r="L58" s="74"/>
      <c r="M58" s="67"/>
      <c r="N58" s="68"/>
    </row>
    <row r="59" customHeight="1" spans="1:14">
      <c r="A59" s="31"/>
      <c r="B59" s="58"/>
      <c r="C59" s="40" t="s">
        <v>27</v>
      </c>
      <c r="D59" s="41"/>
      <c r="E59" s="41"/>
      <c r="F59" s="41"/>
      <c r="G59" s="41"/>
      <c r="H59" s="41">
        <v>1900</v>
      </c>
      <c r="I59" s="41"/>
      <c r="J59" s="75"/>
      <c r="K59" s="76">
        <f>SUM(D59:I59)</f>
        <v>1900</v>
      </c>
      <c r="L59" s="77" t="s">
        <v>28</v>
      </c>
      <c r="M59" s="78">
        <f>K59*100/J58</f>
        <v>100</v>
      </c>
      <c r="N59" s="68"/>
    </row>
    <row r="60" customHeight="1" spans="1:14">
      <c r="A60" s="31"/>
      <c r="B60" s="28" t="s">
        <v>64</v>
      </c>
      <c r="C60" s="51"/>
      <c r="D60" s="51"/>
      <c r="E60" s="51"/>
      <c r="F60" s="51"/>
      <c r="G60" s="51"/>
      <c r="H60" s="51"/>
      <c r="I60" s="51"/>
      <c r="J60" s="82"/>
      <c r="K60" s="83"/>
      <c r="L60" s="84"/>
      <c r="M60" s="67"/>
      <c r="N60" s="68"/>
    </row>
    <row r="61" customHeight="1" spans="1:14">
      <c r="A61" s="31"/>
      <c r="B61" s="28" t="s">
        <v>65</v>
      </c>
      <c r="C61" s="51"/>
      <c r="D61" s="51"/>
      <c r="E61" s="51"/>
      <c r="F61" s="51"/>
      <c r="G61" s="51"/>
      <c r="H61" s="51"/>
      <c r="I61" s="51"/>
      <c r="J61" s="82"/>
      <c r="K61" s="83"/>
      <c r="L61" s="84"/>
      <c r="M61" s="67"/>
      <c r="N61" s="68"/>
    </row>
    <row r="62" customHeight="1" spans="1:14">
      <c r="A62" s="31"/>
      <c r="B62" s="28" t="s">
        <v>66</v>
      </c>
      <c r="C62" s="51"/>
      <c r="D62" s="51"/>
      <c r="E62" s="51"/>
      <c r="F62" s="51"/>
      <c r="G62" s="51"/>
      <c r="H62" s="51"/>
      <c r="I62" s="51"/>
      <c r="J62" s="82"/>
      <c r="K62" s="83"/>
      <c r="L62" s="84"/>
      <c r="M62" s="67"/>
      <c r="N62" s="68"/>
    </row>
    <row r="63" customHeight="1" spans="1:14">
      <c r="A63" s="31"/>
      <c r="B63" s="59" t="s">
        <v>67</v>
      </c>
      <c r="C63" s="51"/>
      <c r="D63" s="51"/>
      <c r="E63" s="51"/>
      <c r="F63" s="51"/>
      <c r="G63" s="51"/>
      <c r="H63" s="51"/>
      <c r="I63" s="51"/>
      <c r="J63" s="82"/>
      <c r="K63" s="83"/>
      <c r="L63" s="84"/>
      <c r="M63" s="67"/>
      <c r="N63" s="68"/>
    </row>
    <row r="64" customHeight="1" spans="1:14">
      <c r="A64" s="31"/>
      <c r="B64" s="56" t="s">
        <v>68</v>
      </c>
      <c r="C64" s="38" t="s">
        <v>26</v>
      </c>
      <c r="D64" s="39"/>
      <c r="E64" s="39">
        <v>2500</v>
      </c>
      <c r="F64" s="39">
        <v>2500</v>
      </c>
      <c r="G64" s="39"/>
      <c r="H64" s="39"/>
      <c r="I64" s="39"/>
      <c r="J64" s="73">
        <f>SUM(C64:I64)</f>
        <v>5000</v>
      </c>
      <c r="K64" s="39"/>
      <c r="L64" s="74"/>
      <c r="M64" s="67"/>
      <c r="N64" s="68"/>
    </row>
    <row r="65" customHeight="1" spans="1:14">
      <c r="A65" s="31"/>
      <c r="B65" s="56" t="s">
        <v>69</v>
      </c>
      <c r="C65" s="40" t="s">
        <v>27</v>
      </c>
      <c r="D65" s="41"/>
      <c r="E65" s="41">
        <v>2500</v>
      </c>
      <c r="F65" s="41">
        <v>2500</v>
      </c>
      <c r="G65" s="41"/>
      <c r="H65" s="41"/>
      <c r="I65" s="41"/>
      <c r="J65" s="75"/>
      <c r="K65" s="76">
        <f>SUM(D65:I65)</f>
        <v>5000</v>
      </c>
      <c r="L65" s="77" t="s">
        <v>28</v>
      </c>
      <c r="M65" s="78">
        <f>K65*100/J64</f>
        <v>100</v>
      </c>
      <c r="N65" s="68"/>
    </row>
    <row r="66" customHeight="1" spans="1:14">
      <c r="A66" s="31"/>
      <c r="B66" s="86"/>
      <c r="C66" s="51"/>
      <c r="D66" s="51"/>
      <c r="E66" s="51"/>
      <c r="F66" s="51"/>
      <c r="G66" s="51"/>
      <c r="H66" s="51"/>
      <c r="I66" s="51"/>
      <c r="J66" s="82"/>
      <c r="K66" s="83"/>
      <c r="L66" s="84"/>
      <c r="M66" s="108"/>
      <c r="N66" s="68"/>
    </row>
    <row r="67" customHeight="1" spans="1:14">
      <c r="A67" s="31"/>
      <c r="B67" s="87" t="s">
        <v>70</v>
      </c>
      <c r="C67" s="38" t="s">
        <v>26</v>
      </c>
      <c r="D67" s="39"/>
      <c r="E67" s="39"/>
      <c r="F67" s="39"/>
      <c r="G67" s="39">
        <v>3500</v>
      </c>
      <c r="H67" s="39"/>
      <c r="I67" s="39"/>
      <c r="J67" s="73">
        <f>SUM(C67:I67)</f>
        <v>3500</v>
      </c>
      <c r="K67" s="39"/>
      <c r="L67" s="74"/>
      <c r="M67" s="67"/>
      <c r="N67" s="68"/>
    </row>
    <row r="68" customHeight="1" spans="1:14">
      <c r="A68" s="31"/>
      <c r="B68" s="87" t="s">
        <v>71</v>
      </c>
      <c r="C68" s="40" t="s">
        <v>27</v>
      </c>
      <c r="D68" s="41"/>
      <c r="E68" s="41"/>
      <c r="F68" s="41"/>
      <c r="G68" s="41"/>
      <c r="H68" s="41">
        <v>3500</v>
      </c>
      <c r="I68" s="41"/>
      <c r="J68" s="75"/>
      <c r="K68" s="76">
        <f>SUM(D68:I68)</f>
        <v>3500</v>
      </c>
      <c r="L68" s="77" t="s">
        <v>28</v>
      </c>
      <c r="M68" s="78">
        <f>K68*100/J67</f>
        <v>100</v>
      </c>
      <c r="N68" s="68"/>
    </row>
    <row r="69" customHeight="1" spans="1:14">
      <c r="A69" s="31"/>
      <c r="B69" s="86" t="s">
        <v>72</v>
      </c>
      <c r="C69" s="51"/>
      <c r="D69" s="51"/>
      <c r="E69" s="51"/>
      <c r="F69" s="51"/>
      <c r="G69" s="51"/>
      <c r="H69" s="51"/>
      <c r="I69" s="51"/>
      <c r="J69" s="82"/>
      <c r="K69" s="83"/>
      <c r="L69" s="84"/>
      <c r="M69" s="67"/>
      <c r="N69" s="68"/>
    </row>
    <row r="70" customHeight="1" spans="1:14">
      <c r="A70" s="31"/>
      <c r="B70" s="88" t="s">
        <v>73</v>
      </c>
      <c r="C70" s="38" t="s">
        <v>26</v>
      </c>
      <c r="D70" s="39"/>
      <c r="E70" s="39">
        <v>1000</v>
      </c>
      <c r="F70" s="39"/>
      <c r="G70" s="39">
        <v>1000</v>
      </c>
      <c r="H70" s="39"/>
      <c r="I70" s="39"/>
      <c r="J70" s="73">
        <f>SUM(C70:I70)</f>
        <v>2000</v>
      </c>
      <c r="K70" s="39"/>
      <c r="L70" s="74"/>
      <c r="M70" s="67"/>
      <c r="N70" s="68"/>
    </row>
    <row r="71" customHeight="1" spans="1:14">
      <c r="A71" s="31"/>
      <c r="B71" s="88" t="s">
        <v>74</v>
      </c>
      <c r="C71" s="40" t="s">
        <v>27</v>
      </c>
      <c r="D71" s="41"/>
      <c r="E71" s="41">
        <v>1000</v>
      </c>
      <c r="F71" s="41"/>
      <c r="G71" s="41">
        <v>1000</v>
      </c>
      <c r="H71" s="41"/>
      <c r="I71" s="41"/>
      <c r="J71" s="75"/>
      <c r="K71" s="76">
        <f>SUM(D71:I71)</f>
        <v>2000</v>
      </c>
      <c r="L71" s="77" t="s">
        <v>28</v>
      </c>
      <c r="M71" s="78">
        <f>K71*100/J70</f>
        <v>100</v>
      </c>
      <c r="N71" s="68"/>
    </row>
    <row r="72" customHeight="1" spans="1:14">
      <c r="A72" s="31"/>
      <c r="B72" s="28" t="s">
        <v>64</v>
      </c>
      <c r="C72" s="51"/>
      <c r="D72" s="51"/>
      <c r="E72" s="51"/>
      <c r="F72" s="51"/>
      <c r="G72" s="51"/>
      <c r="H72" s="51"/>
      <c r="I72" s="51"/>
      <c r="J72" s="82"/>
      <c r="K72" s="83"/>
      <c r="L72" s="84"/>
      <c r="M72" s="67"/>
      <c r="N72" s="68"/>
    </row>
    <row r="73" customHeight="1" spans="1:14">
      <c r="A73" s="31"/>
      <c r="B73" s="28" t="s">
        <v>75</v>
      </c>
      <c r="C73" s="51"/>
      <c r="D73" s="51"/>
      <c r="E73" s="51"/>
      <c r="F73" s="51"/>
      <c r="G73" s="51"/>
      <c r="H73" s="51"/>
      <c r="I73" s="51"/>
      <c r="J73" s="82"/>
      <c r="K73" s="83"/>
      <c r="L73" s="84"/>
      <c r="M73" s="67"/>
      <c r="N73" s="68"/>
    </row>
    <row r="74" customHeight="1" spans="1:14">
      <c r="A74" s="31"/>
      <c r="B74" s="28" t="s">
        <v>76</v>
      </c>
      <c r="C74" s="51"/>
      <c r="D74" s="51"/>
      <c r="E74" s="51"/>
      <c r="F74" s="51"/>
      <c r="G74" s="51"/>
      <c r="H74" s="51"/>
      <c r="I74" s="51"/>
      <c r="J74" s="82"/>
      <c r="K74" s="83"/>
      <c r="L74" s="84"/>
      <c r="M74" s="67"/>
      <c r="N74" s="68"/>
    </row>
    <row r="75" customHeight="1" spans="1:14">
      <c r="A75" s="31"/>
      <c r="B75" s="59" t="s">
        <v>77</v>
      </c>
      <c r="C75" s="51"/>
      <c r="D75" s="51"/>
      <c r="E75" s="51"/>
      <c r="F75" s="51"/>
      <c r="G75" s="51"/>
      <c r="H75" s="51"/>
      <c r="I75" s="51"/>
      <c r="J75" s="82"/>
      <c r="K75" s="83"/>
      <c r="L75" s="84"/>
      <c r="M75" s="67"/>
      <c r="N75" s="68"/>
    </row>
    <row r="76" customHeight="1" spans="1:14">
      <c r="A76" s="31"/>
      <c r="B76" s="89" t="s">
        <v>78</v>
      </c>
      <c r="C76" s="51"/>
      <c r="D76" s="51"/>
      <c r="E76" s="51"/>
      <c r="F76" s="51"/>
      <c r="G76" s="51"/>
      <c r="H76" s="51"/>
      <c r="I76" s="51"/>
      <c r="J76" s="82"/>
      <c r="K76" s="83"/>
      <c r="L76" s="84"/>
      <c r="M76" s="67"/>
      <c r="N76" s="68"/>
    </row>
    <row r="77" customHeight="1" spans="1:14">
      <c r="A77" s="31"/>
      <c r="B77" s="90" t="s">
        <v>79</v>
      </c>
      <c r="C77" s="51"/>
      <c r="D77" s="51"/>
      <c r="E77" s="51"/>
      <c r="F77" s="51"/>
      <c r="G77" s="51"/>
      <c r="H77" s="51"/>
      <c r="I77" s="51"/>
      <c r="J77" s="82"/>
      <c r="K77" s="83"/>
      <c r="L77" s="84"/>
      <c r="M77" s="67"/>
      <c r="N77" s="68"/>
    </row>
    <row r="78" customHeight="1" spans="1:14">
      <c r="A78" s="31"/>
      <c r="B78" s="88" t="s">
        <v>80</v>
      </c>
      <c r="C78" s="38" t="s">
        <v>26</v>
      </c>
      <c r="D78" s="39"/>
      <c r="E78" s="39">
        <v>2000</v>
      </c>
      <c r="F78" s="39"/>
      <c r="G78" s="39"/>
      <c r="H78" s="39"/>
      <c r="I78" s="39"/>
      <c r="J78" s="73">
        <f>SUM(C78:I78)</f>
        <v>2000</v>
      </c>
      <c r="K78" s="39"/>
      <c r="L78" s="74"/>
      <c r="M78" s="67"/>
      <c r="N78" s="68"/>
    </row>
    <row r="79" customHeight="1" spans="1:14">
      <c r="A79" s="31"/>
      <c r="B79" s="86" t="s">
        <v>81</v>
      </c>
      <c r="C79" s="40" t="s">
        <v>27</v>
      </c>
      <c r="D79" s="41"/>
      <c r="E79" s="41">
        <v>2000</v>
      </c>
      <c r="F79" s="41"/>
      <c r="G79" s="41"/>
      <c r="H79" s="41"/>
      <c r="I79" s="41"/>
      <c r="J79" s="75"/>
      <c r="K79" s="76">
        <f>SUM(D79:I79)</f>
        <v>2000</v>
      </c>
      <c r="L79" s="77" t="s">
        <v>28</v>
      </c>
      <c r="M79" s="78">
        <f>K79*100/J78</f>
        <v>100</v>
      </c>
      <c r="N79" s="68"/>
    </row>
    <row r="80" customHeight="1" spans="1:14">
      <c r="A80" s="31"/>
      <c r="B80" s="45" t="s">
        <v>82</v>
      </c>
      <c r="C80" s="51"/>
      <c r="D80" s="51"/>
      <c r="E80" s="51"/>
      <c r="F80" s="51"/>
      <c r="G80" s="51"/>
      <c r="H80" s="51"/>
      <c r="I80" s="51"/>
      <c r="J80" s="82"/>
      <c r="K80" s="83"/>
      <c r="L80" s="84"/>
      <c r="M80" s="67"/>
      <c r="N80" s="68"/>
    </row>
    <row r="81" customHeight="1" spans="1:14">
      <c r="A81" s="31"/>
      <c r="B81" s="28" t="s">
        <v>83</v>
      </c>
      <c r="C81" s="51"/>
      <c r="D81" s="51"/>
      <c r="E81" s="51"/>
      <c r="F81" s="51"/>
      <c r="G81" s="51"/>
      <c r="H81" s="51"/>
      <c r="I81" s="51"/>
      <c r="J81" s="82"/>
      <c r="K81" s="83"/>
      <c r="L81" s="84"/>
      <c r="M81" s="67"/>
      <c r="N81" s="68"/>
    </row>
    <row r="82" customHeight="1" spans="1:14">
      <c r="A82" s="31"/>
      <c r="B82" s="47" t="s">
        <v>84</v>
      </c>
      <c r="C82" s="51"/>
      <c r="D82" s="51"/>
      <c r="E82" s="51"/>
      <c r="F82" s="51"/>
      <c r="G82" s="51"/>
      <c r="H82" s="51"/>
      <c r="I82" s="51"/>
      <c r="J82" s="82"/>
      <c r="K82" s="83"/>
      <c r="L82" s="84"/>
      <c r="M82" s="67"/>
      <c r="N82" s="68"/>
    </row>
    <row r="83" customHeight="1" spans="1:14">
      <c r="A83" s="31"/>
      <c r="B83" s="48" t="s">
        <v>85</v>
      </c>
      <c r="C83" s="51"/>
      <c r="D83" s="51"/>
      <c r="E83" s="51"/>
      <c r="F83" s="51"/>
      <c r="G83" s="51"/>
      <c r="H83" s="51"/>
      <c r="I83" s="51"/>
      <c r="J83" s="82"/>
      <c r="K83" s="83"/>
      <c r="L83" s="84"/>
      <c r="M83" s="67"/>
      <c r="N83" s="68"/>
    </row>
    <row r="84" customHeight="1" spans="1:14">
      <c r="A84" s="31"/>
      <c r="B84" s="91" t="s">
        <v>86</v>
      </c>
      <c r="C84" s="92"/>
      <c r="D84" s="92"/>
      <c r="E84" s="92"/>
      <c r="F84" s="92"/>
      <c r="G84" s="92"/>
      <c r="H84" s="92"/>
      <c r="I84" s="92"/>
      <c r="J84" s="109"/>
      <c r="K84" s="34"/>
      <c r="L84" s="71"/>
      <c r="M84" s="67"/>
      <c r="N84" s="68"/>
    </row>
    <row r="85" customHeight="1" spans="1:14">
      <c r="A85" s="93"/>
      <c r="B85" s="88" t="s">
        <v>87</v>
      </c>
      <c r="C85" s="38" t="s">
        <v>26</v>
      </c>
      <c r="D85" s="39"/>
      <c r="E85" s="39">
        <v>800</v>
      </c>
      <c r="F85" s="39"/>
      <c r="G85" s="39"/>
      <c r="H85" s="39"/>
      <c r="I85" s="39"/>
      <c r="J85" s="73">
        <f>SUM(C85:I85)</f>
        <v>800</v>
      </c>
      <c r="K85" s="39"/>
      <c r="L85" s="74"/>
      <c r="M85" s="67"/>
      <c r="N85" s="68"/>
    </row>
    <row r="86" customHeight="1" spans="1:14">
      <c r="A86" s="93"/>
      <c r="B86" s="88" t="s">
        <v>88</v>
      </c>
      <c r="C86" s="40" t="s">
        <v>27</v>
      </c>
      <c r="D86" s="41"/>
      <c r="E86" s="41">
        <v>800</v>
      </c>
      <c r="F86" s="41"/>
      <c r="G86" s="41"/>
      <c r="H86" s="41"/>
      <c r="I86" s="41"/>
      <c r="J86" s="75"/>
      <c r="K86" s="76">
        <f>SUM(D86:I86)</f>
        <v>800</v>
      </c>
      <c r="L86" s="77" t="s">
        <v>28</v>
      </c>
      <c r="M86" s="78">
        <f>K86*100/J85</f>
        <v>100</v>
      </c>
      <c r="N86" s="68"/>
    </row>
    <row r="87" customHeight="1" spans="1:14">
      <c r="A87" s="94"/>
      <c r="B87" s="95"/>
      <c r="C87" s="96"/>
      <c r="D87" s="97"/>
      <c r="E87" s="98"/>
      <c r="F87" s="98"/>
      <c r="G87" s="98"/>
      <c r="H87" s="98"/>
      <c r="I87" s="98"/>
      <c r="J87" s="110"/>
      <c r="K87" s="111"/>
      <c r="L87" s="112"/>
      <c r="M87" s="78"/>
      <c r="N87" s="68"/>
    </row>
    <row r="88" customHeight="1" spans="1:14">
      <c r="A88" s="99" t="s">
        <v>89</v>
      </c>
      <c r="B88" s="100"/>
      <c r="C88" s="101" t="s">
        <v>26</v>
      </c>
      <c r="D88" s="102">
        <f>SUM(D15+D19+D22+D29+D32+D35+D41+D48+D56+D58+D64+D67+D70+D78+D85)</f>
        <v>0</v>
      </c>
      <c r="E88" s="102">
        <f>SUM(E15+E19+E22+E29+E32+E35+E41+E48+E56+E58+E64+E67+E70+E78+E85)</f>
        <v>63900</v>
      </c>
      <c r="F88" s="102">
        <f t="shared" ref="F88:L88" si="0">SUM(F15+F19+F22+F29+F32+F35+F41+F48+F56+F58+F64+F67+F70+F78+F85)</f>
        <v>2500</v>
      </c>
      <c r="G88" s="102">
        <f t="shared" si="0"/>
        <v>10620</v>
      </c>
      <c r="H88" s="102">
        <f t="shared" si="0"/>
        <v>4850</v>
      </c>
      <c r="I88" s="102">
        <f t="shared" si="0"/>
        <v>2200</v>
      </c>
      <c r="J88" s="102">
        <f t="shared" si="0"/>
        <v>84070</v>
      </c>
      <c r="K88" s="102">
        <f t="shared" si="0"/>
        <v>0</v>
      </c>
      <c r="L88" s="113">
        <f t="shared" si="0"/>
        <v>0</v>
      </c>
      <c r="M88" s="78"/>
      <c r="N88" s="68"/>
    </row>
    <row r="89" customHeight="1" spans="1:14">
      <c r="A89" s="103"/>
      <c r="B89" s="104"/>
      <c r="C89" s="105" t="s">
        <v>27</v>
      </c>
      <c r="D89" s="106">
        <f>SUM(D16+D20+D23+D30+D33+D36+D42+D49+D57+D59+D65+D68+D71+D79+D86)</f>
        <v>0</v>
      </c>
      <c r="E89" s="106">
        <f t="shared" ref="E89:L89" si="1">SUM(E16+E20+E23+E30+E33+E36+E42+E49+E57+E59+E65+E68+E71+E79+E86)</f>
        <v>46900</v>
      </c>
      <c r="F89" s="106">
        <f t="shared" si="1"/>
        <v>19500</v>
      </c>
      <c r="G89" s="106">
        <f t="shared" si="1"/>
        <v>8670</v>
      </c>
      <c r="H89" s="106">
        <f t="shared" si="1"/>
        <v>9000</v>
      </c>
      <c r="I89" s="106">
        <f t="shared" si="1"/>
        <v>0</v>
      </c>
      <c r="J89" s="106">
        <f t="shared" si="1"/>
        <v>0</v>
      </c>
      <c r="K89" s="106">
        <f t="shared" si="1"/>
        <v>84070</v>
      </c>
      <c r="L89" s="114" t="s">
        <v>28</v>
      </c>
      <c r="M89" s="78">
        <f t="shared" ref="M87:M89" si="2">K89*100/J88</f>
        <v>100</v>
      </c>
      <c r="N89" s="115"/>
    </row>
    <row r="90" s="1" customFormat="1" customHeight="1" spans="2:14">
      <c r="B90" s="107"/>
      <c r="J90" s="116"/>
      <c r="K90" s="117"/>
      <c r="M90" s="118"/>
      <c r="N90" s="119"/>
    </row>
  </sheetData>
  <mergeCells count="11">
    <mergeCell ref="A1:N1"/>
    <mergeCell ref="A2:N2"/>
    <mergeCell ref="A3:N3"/>
    <mergeCell ref="D6:F6"/>
    <mergeCell ref="G6:I6"/>
    <mergeCell ref="C4:C7"/>
    <mergeCell ref="L4:L7"/>
    <mergeCell ref="M4:M7"/>
    <mergeCell ref="N4:N7"/>
    <mergeCell ref="A88:B89"/>
    <mergeCell ref="D4:I5"/>
  </mergeCells>
  <printOptions horizontalCentered="1"/>
  <pageMargins left="0.15748031496063" right="0.15748031496063" top="0.354330708661417" bottom="0.275590551181102" header="0.31496062992126" footer="0.196850393700787"/>
  <pageSetup paperSize="9" scale="80" orientation="landscape"/>
  <headerFooter/>
  <rowBreaks count="1" manualBreakCount="1">
    <brk id="2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งบกรม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computer</cp:lastModifiedBy>
  <dcterms:created xsi:type="dcterms:W3CDTF">2020-12-03T07:33:00Z</dcterms:created>
  <cp:lastPrinted>2025-06-09T08:40:00Z</cp:lastPrinted>
  <dcterms:modified xsi:type="dcterms:W3CDTF">2025-08-23T03:13:16Z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E4260F43BCFB4E6DB49E310CC00634E1_13</vt:lpwstr>
  </property>
  <property fmtid="{D5CDD505-2E9C-101B-9397-08002B2CF9AE}" pid="3" name="KSOProductBuildVer">
    <vt:lpwstr>1033-12.2.0.22222</vt:lpwstr>
  </property>
</Properties>
</file>